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son\Downloads\"/>
    </mc:Choice>
  </mc:AlternateContent>
  <bookViews>
    <workbookView xWindow="0" yWindow="0" windowWidth="28800" windowHeight="1258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61" i="1" l="1"/>
  <c r="E29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0" i="1"/>
  <c r="E59" i="1"/>
  <c r="E58" i="1"/>
  <c r="E57" i="1"/>
  <c r="E56" i="1"/>
  <c r="E55" i="1"/>
  <c r="E54" i="1"/>
  <c r="E53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E77" i="1" l="1"/>
</calcChain>
</file>

<file path=xl/sharedStrings.xml><?xml version="1.0" encoding="utf-8"?>
<sst xmlns="http://schemas.openxmlformats.org/spreadsheetml/2006/main" count="87" uniqueCount="79">
  <si>
    <t>Just Speccy 128k iss3 BOM</t>
  </si>
  <si>
    <t>IC:</t>
  </si>
  <si>
    <t>Ay 3-8912</t>
  </si>
  <si>
    <t>U3 74s04 (included with PCB)</t>
  </si>
  <si>
    <t>U5 74ls240</t>
  </si>
  <si>
    <t>U13 74ls32</t>
  </si>
  <si>
    <t>Hal- Gal 16v8 (programmed ic)</t>
  </si>
  <si>
    <t>u6 74ls174</t>
  </si>
  <si>
    <t>u7 74ls04</t>
  </si>
  <si>
    <t>u8 74ls157</t>
  </si>
  <si>
    <t>U17 and u 14 is fitted on board</t>
  </si>
  <si>
    <t>U4 lm 2596 5v</t>
  </si>
  <si>
    <t>U9,U10,U28,U29,U30,U31,U32,U33 and U20-U27 memory KM4164b-15</t>
  </si>
  <si>
    <t>U15 LM 1117 3.3 v LDO http://www.tme.eu/pl/details/lm1117imp-3.3/stabilizatory-napiecia-nieregulowane-ldo/texas-instruments/lm1117imp-33nopb/#t863e719a71e2ade14266bee3fcfe180e</t>
  </si>
  <si>
    <t>U19 74ls123 or 74HCT123</t>
  </si>
  <si>
    <t>U18 at28c64b programmed ESXDOS MMC version, is in firmware on bottom page</t>
  </si>
  <si>
    <t>u16 as6c4008 (512k SRAM 5 volt)</t>
  </si>
  <si>
    <t>Resistors:</t>
  </si>
  <si>
    <t>R 24 15R 0.5w</t>
  </si>
  <si>
    <t>R8,9,10,11,12,13,14,15,37,36,3,2,38,31,19,7,16,17,18,30 470R</t>
  </si>
  <si>
    <t>R35 330 R</t>
  </si>
  <si>
    <t>R44 220k</t>
  </si>
  <si>
    <t>R39,34,32,26, 1k</t>
  </si>
  <si>
    <t>R41,42,43,28,50,51,52,20,21,22,23,6,66,29,28,67,61,62,27 10k</t>
  </si>
  <si>
    <t>R33,53,54,r58 180R</t>
  </si>
  <si>
    <t>R40 8k2</t>
  </si>
  <si>
    <t>R5 0r, put a piece of wire</t>
  </si>
  <si>
    <t>R4,R25 680R</t>
  </si>
  <si>
    <t>R45,46,47,48,49,55,56,57 68R</t>
  </si>
  <si>
    <t>R60,63,64,65 4k7</t>
  </si>
  <si>
    <t>Cap:</t>
  </si>
  <si>
    <t>c24,25 100 pf</t>
  </si>
  <si>
    <t>c28,,21 10 nf</t>
  </si>
  <si>
    <t>c29,c12 20-22 pf</t>
  </si>
  <si>
    <t>c46-47 22uF</t>
  </si>
  <si>
    <t>c 40 680 Uf</t>
  </si>
  <si>
    <t>C41 220 Uf</t>
  </si>
  <si>
    <t>C 27 1Uf</t>
  </si>
  <si>
    <t>c26 180 pf</t>
  </si>
  <si>
    <t>c14,c19 not fitted or 220 Uf</t>
  </si>
  <si>
    <t>Other caps 100NF</t>
  </si>
  <si>
    <t>Transistors</t>
  </si>
  <si>
    <t>Q5,Q6 bc547</t>
  </si>
  <si>
    <t>Diodes:</t>
  </si>
  <si>
    <t>D20 1N5822</t>
  </si>
  <si>
    <t>D19 BRIDGE http://www.tme.eu/pl/details/2w08g/mostki-jednofazowe-diodowe-okragle/vishay/#t988a4ace21cc351e444dc40c2bfbc84b</t>
  </si>
  <si>
    <t>Other diodes 1n4148</t>
  </si>
  <si>
    <t>Crystal 17.734 mhz</t>
  </si>
  <si>
    <t>SOCKETS:</t>
  </si>
  <si>
    <t>Minidin 8 http://fr.farnell.com/lumberg/tm-0508-a-8/fiche-fem-mini-din-mtge-chassis/dp/1200114</t>
  </si>
  <si>
    <t>SD card http://fr.farnell.com/multicomp/sdc10915w0t1/connect-carte-memoire-capot-metal/dp/9186166</t>
  </si>
  <si>
    <t>coil 68 uh http://www.tme.eu/pl/details/de1207-68/dlawiki-smd-mocy/ferrocore/#t0a513eb7bbabbe57c73e2222fc2cf7ea</t>
  </si>
  <si>
    <t>Jack stereo 2 pieces http://www.tme.eu/pl/details/fc68133/zlacza-jack/cliff/jy039-5p-fc68133/#tdac3ca872abe30070a913cd90258e7ab</t>
  </si>
  <si>
    <t>DC power http://www.tme.eu/pl/details/fc68148/zlacza-dc/cliff/#t4df844a1f342405a17128f9bcd61dec4</t>
  </si>
  <si>
    <t>DB9 joystick port http://fr.farnell.com/te-connectivity-amp/3-1634580-2/sub-d-male-9-voies/dp/8391327?ost=839-1327</t>
  </si>
  <si>
    <t>Farnell Code</t>
  </si>
  <si>
    <t>Qty</t>
  </si>
  <si>
    <t>(In stock)</t>
  </si>
  <si>
    <t>Total</t>
  </si>
  <si>
    <t>Line 40</t>
  </si>
  <si>
    <t>Q1,Q2 ztx313 or MPS2369 (BC337)</t>
  </si>
  <si>
    <t>Misc</t>
  </si>
  <si>
    <t>CPU/PCF1306, DIP40</t>
  </si>
  <si>
    <t>ROM, FLASH, DIVMMC Mem, DIP28</t>
  </si>
  <si>
    <t>AY, DIP24</t>
  </si>
  <si>
    <t>HAL, U15, DIP20</t>
  </si>
  <si>
    <t>Memory, DIP 16 + spares</t>
  </si>
  <si>
    <t>DIP14</t>
  </si>
  <si>
    <t>Minidin plug</t>
  </si>
  <si>
    <t>SCART Plug</t>
  </si>
  <si>
    <t>See AY DIP 24</t>
  </si>
  <si>
    <t>ROM (orginal rom from ZX128 or AT27c256 replacement)</t>
  </si>
  <si>
    <t>PCF 1306p or replacement</t>
  </si>
  <si>
    <t>Price (EUR)</t>
  </si>
  <si>
    <t>ULA, DIP48 (unavailable)</t>
  </si>
  <si>
    <t>R1 and r59 8x 8.2k resistor pack                                                http://www.tme.eu/en/details/dr8.2k-8_9/tht-resistor-networks/royal-/rnla09-8k2/#t56f78827e23c416b38d8e9e4dae70c68</t>
  </si>
  <si>
    <t>RNLA09 8K2</t>
  </si>
  <si>
    <t>http://www.ebay.co.uk/itm/390404424462?_trksid=p2057872.m2749.l2649&amp;ssPageName=STRK%3AMEBIDX%3AIT</t>
  </si>
  <si>
    <t>10 pieces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</si>
</sst>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3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1" fillId="2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3" fillId="3" borderId="0" xfId="1" applyAlignment="1">
      <alignment horizontal="right" wrapText="1"/>
    </xf>
    <xf numFmtId="0" fontId="3" fillId="3" borderId="0" xfId="1" applyAlignment="1">
      <alignment wrapText="1"/>
    </xf>
  </cellXfs>
  <cellStyles count="2">
    <cellStyle name="Good" xfId="1" builtinId="2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7"/>
  <sheetViews>
    <sheetView tabSelected="1" topLeftCell="A33" workbookViewId="0">
      <selection activeCell="F56" sqref="F56"/>
    </sheetView>
  </sheetViews>
  <sheetFormatPr defaultRowHeight="15" x14ac:dyDescent="0.25"/>
  <cols>
    <col min="1" max="1" width="72.140625" style="1" customWidth="1"/>
    <col min="2" max="2" width="18.140625" style="2" customWidth="1"/>
    <col min="3" max="5" width="9.140625" style="2"/>
    <col min="6" max="6" width="103.42578125" style="1" bestFit="1" customWidth="1"/>
    <col min="7" max="16384" width="9.140625" style="1"/>
  </cols>
  <sheetData>
    <row r="1" spans="1:5" ht="20.100000000000001" customHeight="1" x14ac:dyDescent="0.25">
      <c r="A1" s="4" t="s">
        <v>0</v>
      </c>
      <c r="B1" s="5" t="s">
        <v>55</v>
      </c>
      <c r="C1" s="5" t="s">
        <v>56</v>
      </c>
      <c r="D1" s="5" t="s">
        <v>73</v>
      </c>
      <c r="E1" s="5" t="s">
        <v>58</v>
      </c>
    </row>
    <row r="2" spans="1:5" ht="20.100000000000001" customHeight="1" x14ac:dyDescent="0.25">
      <c r="A2" s="1" t="s">
        <v>1</v>
      </c>
      <c r="E2" s="2">
        <f>C2*D2</f>
        <v>0</v>
      </c>
    </row>
    <row r="3" spans="1:5" ht="20.100000000000001" customHeight="1" x14ac:dyDescent="0.25">
      <c r="A3" s="1" t="s">
        <v>2</v>
      </c>
      <c r="B3" s="2" t="s">
        <v>57</v>
      </c>
      <c r="E3" s="2">
        <f t="shared" ref="E3:E66" si="0">C3*D3</f>
        <v>0</v>
      </c>
    </row>
    <row r="4" spans="1:5" ht="20.100000000000001" customHeight="1" x14ac:dyDescent="0.25">
      <c r="A4" s="1" t="s">
        <v>72</v>
      </c>
      <c r="B4" s="2" t="s">
        <v>57</v>
      </c>
      <c r="E4" s="2">
        <f t="shared" si="0"/>
        <v>0</v>
      </c>
    </row>
    <row r="5" spans="1:5" ht="20.100000000000001" customHeight="1" x14ac:dyDescent="0.25">
      <c r="A5" s="1" t="s">
        <v>3</v>
      </c>
      <c r="B5" s="2" t="s">
        <v>57</v>
      </c>
      <c r="E5" s="2">
        <f t="shared" si="0"/>
        <v>0</v>
      </c>
    </row>
    <row r="6" spans="1:5" ht="20.100000000000001" customHeight="1" x14ac:dyDescent="0.25">
      <c r="A6" s="1" t="s">
        <v>4</v>
      </c>
      <c r="B6" s="2">
        <v>1739686</v>
      </c>
      <c r="C6" s="2">
        <v>1</v>
      </c>
      <c r="D6" s="2">
        <v>0.59</v>
      </c>
      <c r="E6" s="2">
        <f t="shared" si="0"/>
        <v>0.59</v>
      </c>
    </row>
    <row r="7" spans="1:5" ht="20.100000000000001" customHeight="1" x14ac:dyDescent="0.25">
      <c r="A7" s="1" t="s">
        <v>5</v>
      </c>
      <c r="B7" s="2">
        <v>1739686</v>
      </c>
      <c r="C7" s="2">
        <v>1</v>
      </c>
      <c r="D7" s="2">
        <v>0.35399999999999998</v>
      </c>
      <c r="E7" s="2">
        <f t="shared" si="0"/>
        <v>0.35399999999999998</v>
      </c>
    </row>
    <row r="8" spans="1:5" ht="20.100000000000001" customHeight="1" x14ac:dyDescent="0.25">
      <c r="A8" s="1" t="s">
        <v>6</v>
      </c>
      <c r="B8" s="2" t="s">
        <v>57</v>
      </c>
      <c r="E8" s="2">
        <f t="shared" si="0"/>
        <v>0</v>
      </c>
    </row>
    <row r="9" spans="1:5" ht="20.100000000000001" customHeight="1" x14ac:dyDescent="0.25">
      <c r="A9" s="1" t="s">
        <v>7</v>
      </c>
      <c r="B9" s="2">
        <v>1652029</v>
      </c>
      <c r="C9" s="2">
        <v>1</v>
      </c>
      <c r="D9" s="2">
        <v>0.85299999999999998</v>
      </c>
      <c r="E9" s="2">
        <f t="shared" si="0"/>
        <v>0.85299999999999998</v>
      </c>
    </row>
    <row r="10" spans="1:5" ht="20.100000000000001" customHeight="1" x14ac:dyDescent="0.25">
      <c r="A10" s="1" t="s">
        <v>8</v>
      </c>
      <c r="B10" s="2">
        <v>1106072</v>
      </c>
      <c r="C10" s="2">
        <v>1</v>
      </c>
      <c r="D10" s="2">
        <v>0.42599999999999999</v>
      </c>
      <c r="E10" s="2">
        <f t="shared" si="0"/>
        <v>0.42599999999999999</v>
      </c>
    </row>
    <row r="11" spans="1:5" ht="20.100000000000001" customHeight="1" x14ac:dyDescent="0.25">
      <c r="A11" s="1" t="s">
        <v>9</v>
      </c>
      <c r="B11" s="2">
        <v>1105906</v>
      </c>
      <c r="C11" s="2">
        <v>1</v>
      </c>
      <c r="D11" s="2">
        <v>0.65400000000000003</v>
      </c>
      <c r="E11" s="2">
        <f t="shared" si="0"/>
        <v>0.65400000000000003</v>
      </c>
    </row>
    <row r="12" spans="1:5" ht="20.100000000000001" customHeight="1" x14ac:dyDescent="0.25">
      <c r="A12" s="1" t="s">
        <v>10</v>
      </c>
      <c r="E12" s="2">
        <f t="shared" si="0"/>
        <v>0</v>
      </c>
    </row>
    <row r="13" spans="1:5" ht="20.100000000000001" customHeight="1" x14ac:dyDescent="0.25">
      <c r="A13" s="1" t="s">
        <v>11</v>
      </c>
      <c r="B13" s="2">
        <v>1496195</v>
      </c>
      <c r="C13" s="2">
        <v>1</v>
      </c>
      <c r="D13" s="2">
        <v>4.13</v>
      </c>
      <c r="E13" s="2">
        <f t="shared" si="0"/>
        <v>4.13</v>
      </c>
    </row>
    <row r="14" spans="1:5" ht="20.100000000000001" customHeight="1" x14ac:dyDescent="0.25">
      <c r="A14" s="1" t="s">
        <v>12</v>
      </c>
      <c r="B14" s="2" t="s">
        <v>57</v>
      </c>
      <c r="E14" s="2">
        <f t="shared" si="0"/>
        <v>0</v>
      </c>
    </row>
    <row r="15" spans="1:5" ht="20.100000000000001" customHeight="1" x14ac:dyDescent="0.25">
      <c r="A15" s="1" t="s">
        <v>71</v>
      </c>
      <c r="B15" s="2" t="s">
        <v>57</v>
      </c>
      <c r="E15" s="2">
        <f t="shared" si="0"/>
        <v>0</v>
      </c>
    </row>
    <row r="16" spans="1:5" ht="31.5" customHeight="1" x14ac:dyDescent="0.25">
      <c r="A16" s="1" t="s">
        <v>13</v>
      </c>
      <c r="B16" s="2">
        <v>1469051</v>
      </c>
      <c r="C16" s="2">
        <v>1</v>
      </c>
      <c r="D16" s="2">
        <v>0.89200000000000002</v>
      </c>
      <c r="E16" s="2">
        <f t="shared" si="0"/>
        <v>0.89200000000000002</v>
      </c>
    </row>
    <row r="17" spans="1:5" ht="20.100000000000001" customHeight="1" x14ac:dyDescent="0.25">
      <c r="A17" s="1" t="s">
        <v>14</v>
      </c>
      <c r="B17" s="2">
        <v>1470902</v>
      </c>
      <c r="C17" s="2">
        <v>1</v>
      </c>
      <c r="D17" s="2">
        <v>0.89900000000000002</v>
      </c>
      <c r="E17" s="2">
        <f t="shared" si="0"/>
        <v>0.89900000000000002</v>
      </c>
    </row>
    <row r="18" spans="1:5" ht="20.100000000000001" customHeight="1" x14ac:dyDescent="0.25">
      <c r="A18" s="1" t="s">
        <v>15</v>
      </c>
      <c r="B18" s="2" t="s">
        <v>57</v>
      </c>
      <c r="E18" s="2">
        <f t="shared" si="0"/>
        <v>0</v>
      </c>
    </row>
    <row r="19" spans="1:5" ht="20.100000000000001" customHeight="1" x14ac:dyDescent="0.25">
      <c r="A19" s="1" t="s">
        <v>16</v>
      </c>
      <c r="B19" s="2">
        <v>1562900</v>
      </c>
      <c r="C19" s="2">
        <v>1</v>
      </c>
      <c r="D19" s="2">
        <v>5.18</v>
      </c>
      <c r="E19" s="2">
        <f t="shared" si="0"/>
        <v>5.18</v>
      </c>
    </row>
    <row r="20" spans="1:5" ht="20.100000000000001" customHeight="1" x14ac:dyDescent="0.25">
      <c r="A20" s="1" t="s">
        <v>17</v>
      </c>
      <c r="E20" s="2">
        <f t="shared" si="0"/>
        <v>0</v>
      </c>
    </row>
    <row r="21" spans="1:5" ht="20.100000000000001" customHeight="1" x14ac:dyDescent="0.25">
      <c r="A21" s="1" t="s">
        <v>18</v>
      </c>
      <c r="B21" s="2">
        <v>9475664</v>
      </c>
      <c r="C21" s="2">
        <v>10</v>
      </c>
      <c r="D21" s="2">
        <v>1.9E-2</v>
      </c>
      <c r="E21" s="2">
        <f t="shared" si="0"/>
        <v>0.19</v>
      </c>
    </row>
    <row r="22" spans="1:5" ht="20.100000000000001" customHeight="1" x14ac:dyDescent="0.25">
      <c r="A22" s="1" t="s">
        <v>19</v>
      </c>
      <c r="B22" s="2">
        <v>2329942</v>
      </c>
      <c r="C22" s="2">
        <v>20</v>
      </c>
      <c r="D22" s="2">
        <v>2.7E-2</v>
      </c>
      <c r="E22" s="2">
        <f t="shared" si="0"/>
        <v>0.54</v>
      </c>
    </row>
    <row r="23" spans="1:5" ht="20.100000000000001" customHeight="1" x14ac:dyDescent="0.25">
      <c r="A23" s="1" t="s">
        <v>20</v>
      </c>
      <c r="B23" s="2">
        <v>2329921</v>
      </c>
      <c r="C23" s="2">
        <v>10</v>
      </c>
      <c r="D23" s="2">
        <v>2.5999999999999999E-2</v>
      </c>
      <c r="E23" s="2">
        <f t="shared" si="0"/>
        <v>0.26</v>
      </c>
    </row>
    <row r="24" spans="1:5" ht="20.100000000000001" customHeight="1" x14ac:dyDescent="0.25">
      <c r="A24" s="1" t="s">
        <v>21</v>
      </c>
      <c r="B24" s="2">
        <v>2329899</v>
      </c>
      <c r="C24" s="2">
        <v>10</v>
      </c>
      <c r="D24" s="2">
        <v>2.75E-2</v>
      </c>
      <c r="E24" s="2">
        <f t="shared" si="0"/>
        <v>0.27500000000000002</v>
      </c>
    </row>
    <row r="25" spans="1:5" ht="20.100000000000001" customHeight="1" x14ac:dyDescent="0.25">
      <c r="A25" s="1" t="s">
        <v>22</v>
      </c>
      <c r="B25" s="2">
        <v>2329486</v>
      </c>
      <c r="C25" s="2">
        <v>10</v>
      </c>
      <c r="D25" s="2">
        <v>2.9000000000000001E-2</v>
      </c>
      <c r="E25" s="2">
        <f t="shared" si="0"/>
        <v>0.29000000000000004</v>
      </c>
    </row>
    <row r="26" spans="1:5" ht="20.100000000000001" customHeight="1" x14ac:dyDescent="0.25">
      <c r="A26" s="1" t="s">
        <v>23</v>
      </c>
      <c r="B26" s="2">
        <v>2329474</v>
      </c>
      <c r="C26" s="2">
        <v>20</v>
      </c>
      <c r="D26" s="2">
        <v>2.9000000000000001E-2</v>
      </c>
      <c r="E26" s="2">
        <f t="shared" si="0"/>
        <v>0.58000000000000007</v>
      </c>
    </row>
    <row r="27" spans="1:5" ht="20.100000000000001" customHeight="1" x14ac:dyDescent="0.25">
      <c r="A27" s="1" t="s">
        <v>24</v>
      </c>
      <c r="B27" s="2">
        <v>2329881</v>
      </c>
      <c r="C27" s="2">
        <v>10</v>
      </c>
      <c r="D27" s="2">
        <v>2.7E-2</v>
      </c>
      <c r="E27" s="2">
        <f t="shared" si="0"/>
        <v>0.27</v>
      </c>
    </row>
    <row r="28" spans="1:5" ht="20.100000000000001" customHeight="1" x14ac:dyDescent="0.25">
      <c r="A28" s="1" t="s">
        <v>25</v>
      </c>
      <c r="B28" s="2">
        <v>2329981</v>
      </c>
      <c r="C28" s="2">
        <v>10</v>
      </c>
      <c r="D28" s="2">
        <v>2.7E-2</v>
      </c>
      <c r="E28" s="2">
        <f t="shared" si="0"/>
        <v>0.27</v>
      </c>
    </row>
    <row r="29" spans="1:5" ht="45" x14ac:dyDescent="0.25">
      <c r="A29" s="3" t="s">
        <v>75</v>
      </c>
      <c r="B29" s="6" t="s">
        <v>76</v>
      </c>
      <c r="C29" s="6">
        <v>5</v>
      </c>
      <c r="D29" s="6">
        <v>0.10273</v>
      </c>
      <c r="E29" s="6">
        <f>SUM(C29*D29)</f>
        <v>0.51365000000000005</v>
      </c>
    </row>
    <row r="30" spans="1:5" ht="20.100000000000001" customHeight="1" x14ac:dyDescent="0.25">
      <c r="A30" s="1" t="s">
        <v>26</v>
      </c>
      <c r="E30" s="2">
        <f t="shared" si="0"/>
        <v>0</v>
      </c>
    </row>
    <row r="31" spans="1:5" ht="20.100000000000001" customHeight="1" x14ac:dyDescent="0.25">
      <c r="A31" s="1" t="s">
        <v>27</v>
      </c>
      <c r="B31" s="2">
        <v>2329545</v>
      </c>
      <c r="C31" s="2">
        <v>10</v>
      </c>
      <c r="D31" s="2">
        <v>1.7999999999999999E-2</v>
      </c>
      <c r="E31" s="2">
        <f t="shared" si="0"/>
        <v>0.18</v>
      </c>
    </row>
    <row r="32" spans="1:5" ht="20.100000000000001" customHeight="1" x14ac:dyDescent="0.25">
      <c r="A32" s="1" t="s">
        <v>28</v>
      </c>
      <c r="B32" s="2">
        <v>2329547</v>
      </c>
      <c r="C32" s="2">
        <v>10</v>
      </c>
      <c r="D32" s="2">
        <v>1.7999999999999999E-2</v>
      </c>
      <c r="E32" s="2">
        <f t="shared" si="0"/>
        <v>0.18</v>
      </c>
    </row>
    <row r="33" spans="1:5" ht="20.100000000000001" customHeight="1" x14ac:dyDescent="0.25">
      <c r="A33" s="1" t="s">
        <v>29</v>
      </c>
      <c r="B33" s="2">
        <v>2329947</v>
      </c>
      <c r="C33" s="2">
        <v>10</v>
      </c>
      <c r="D33" s="2">
        <v>2.7E-2</v>
      </c>
      <c r="E33" s="2">
        <f t="shared" si="0"/>
        <v>0.27</v>
      </c>
    </row>
    <row r="34" spans="1:5" ht="20.100000000000001" customHeight="1" x14ac:dyDescent="0.25">
      <c r="A34" s="1" t="s">
        <v>30</v>
      </c>
      <c r="E34" s="2">
        <f t="shared" si="0"/>
        <v>0</v>
      </c>
    </row>
    <row r="35" spans="1:5" ht="20.100000000000001" customHeight="1" x14ac:dyDescent="0.25">
      <c r="A35" s="1" t="s">
        <v>31</v>
      </c>
      <c r="B35" s="2">
        <v>1141797</v>
      </c>
      <c r="C35" s="2">
        <v>5</v>
      </c>
      <c r="D35" s="2">
        <v>0.16</v>
      </c>
      <c r="E35" s="2">
        <f t="shared" si="0"/>
        <v>0.8</v>
      </c>
    </row>
    <row r="36" spans="1:5" ht="20.100000000000001" customHeight="1" x14ac:dyDescent="0.25">
      <c r="A36" s="1" t="s">
        <v>32</v>
      </c>
      <c r="B36" s="2">
        <v>1827845</v>
      </c>
      <c r="C36" s="2">
        <v>3</v>
      </c>
      <c r="D36" s="2">
        <v>0.25900000000000001</v>
      </c>
      <c r="E36" s="2">
        <f t="shared" si="0"/>
        <v>0.77700000000000002</v>
      </c>
    </row>
    <row r="37" spans="1:5" ht="20.100000000000001" customHeight="1" x14ac:dyDescent="0.25">
      <c r="A37" s="1" t="s">
        <v>33</v>
      </c>
      <c r="B37" s="2">
        <v>9411674</v>
      </c>
      <c r="C37" s="2">
        <v>25</v>
      </c>
      <c r="D37" s="2">
        <v>0.06</v>
      </c>
      <c r="E37" s="2">
        <f t="shared" si="0"/>
        <v>1.5</v>
      </c>
    </row>
    <row r="38" spans="1:5" ht="20.100000000000001" customHeight="1" x14ac:dyDescent="0.25">
      <c r="A38" s="1" t="s">
        <v>34</v>
      </c>
      <c r="B38" s="2">
        <v>1281815</v>
      </c>
      <c r="C38" s="2">
        <v>10</v>
      </c>
      <c r="D38" s="2">
        <v>0.215</v>
      </c>
      <c r="E38" s="2">
        <f t="shared" si="0"/>
        <v>2.15</v>
      </c>
    </row>
    <row r="39" spans="1:5" ht="20.100000000000001" customHeight="1" x14ac:dyDescent="0.25">
      <c r="A39" s="1" t="s">
        <v>35</v>
      </c>
      <c r="B39" s="2">
        <v>2063069</v>
      </c>
      <c r="C39" s="2">
        <v>1</v>
      </c>
      <c r="D39" s="2">
        <v>0.51700000000000002</v>
      </c>
      <c r="E39" s="2">
        <f t="shared" si="0"/>
        <v>0.51700000000000002</v>
      </c>
    </row>
    <row r="40" spans="1:5" ht="20.100000000000001" customHeight="1" x14ac:dyDescent="0.25">
      <c r="A40" s="1" t="s">
        <v>36</v>
      </c>
      <c r="B40" s="2">
        <v>2079153</v>
      </c>
      <c r="C40" s="2">
        <v>3</v>
      </c>
      <c r="D40" s="2">
        <v>0.44900000000000001</v>
      </c>
      <c r="E40" s="2">
        <f t="shared" si="0"/>
        <v>1.347</v>
      </c>
    </row>
    <row r="41" spans="1:5" ht="20.100000000000001" customHeight="1" x14ac:dyDescent="0.25">
      <c r="A41" s="1" t="s">
        <v>37</v>
      </c>
      <c r="B41" s="2">
        <v>2079079</v>
      </c>
      <c r="C41" s="2">
        <v>1</v>
      </c>
      <c r="D41" s="2">
        <v>0.20300000000000001</v>
      </c>
      <c r="E41" s="2">
        <f t="shared" si="0"/>
        <v>0.20300000000000001</v>
      </c>
    </row>
    <row r="42" spans="1:5" ht="20.100000000000001" customHeight="1" x14ac:dyDescent="0.25">
      <c r="A42" s="1" t="s">
        <v>38</v>
      </c>
      <c r="B42" s="2">
        <v>1835010</v>
      </c>
      <c r="C42" s="2">
        <v>1</v>
      </c>
      <c r="D42" s="2">
        <v>0.6</v>
      </c>
      <c r="E42" s="2">
        <f t="shared" si="0"/>
        <v>0.6</v>
      </c>
    </row>
    <row r="43" spans="1:5" ht="20.100000000000001" customHeight="1" x14ac:dyDescent="0.25">
      <c r="A43" s="1" t="s">
        <v>39</v>
      </c>
      <c r="B43" s="2" t="s">
        <v>59</v>
      </c>
      <c r="E43" s="2">
        <f t="shared" si="0"/>
        <v>0</v>
      </c>
    </row>
    <row r="44" spans="1:5" ht="20.100000000000001" customHeight="1" x14ac:dyDescent="0.25">
      <c r="A44" s="1" t="s">
        <v>40</v>
      </c>
      <c r="B44" s="2">
        <v>1216445</v>
      </c>
      <c r="C44" s="2">
        <v>30</v>
      </c>
      <c r="D44" s="2">
        <v>8.8999999999999996E-2</v>
      </c>
      <c r="E44" s="2">
        <f t="shared" si="0"/>
        <v>2.67</v>
      </c>
    </row>
    <row r="45" spans="1:5" ht="20.100000000000001" customHeight="1" x14ac:dyDescent="0.25">
      <c r="A45" s="1" t="s">
        <v>41</v>
      </c>
      <c r="E45" s="2">
        <f t="shared" si="0"/>
        <v>0</v>
      </c>
    </row>
    <row r="46" spans="1:5" ht="20.100000000000001" customHeight="1" x14ac:dyDescent="0.25">
      <c r="A46" s="1" t="s">
        <v>60</v>
      </c>
      <c r="B46" s="2">
        <v>1574379</v>
      </c>
      <c r="C46" s="2">
        <v>5</v>
      </c>
      <c r="D46" s="2">
        <v>0.14199999999999999</v>
      </c>
      <c r="E46" s="2">
        <f t="shared" si="0"/>
        <v>0.71</v>
      </c>
    </row>
    <row r="47" spans="1:5" ht="20.100000000000001" customHeight="1" x14ac:dyDescent="0.25">
      <c r="A47" s="1" t="s">
        <v>42</v>
      </c>
      <c r="B47" s="2">
        <v>2101811</v>
      </c>
      <c r="C47" s="2">
        <v>5</v>
      </c>
      <c r="D47" s="2">
        <v>0.11700000000000001</v>
      </c>
      <c r="E47" s="2">
        <f t="shared" si="0"/>
        <v>0.58500000000000008</v>
      </c>
    </row>
    <row r="48" spans="1:5" ht="20.100000000000001" customHeight="1" x14ac:dyDescent="0.25">
      <c r="A48" s="1" t="s">
        <v>43</v>
      </c>
      <c r="E48" s="2">
        <f t="shared" si="0"/>
        <v>0</v>
      </c>
    </row>
    <row r="49" spans="1:6" ht="20.100000000000001" customHeight="1" x14ac:dyDescent="0.25">
      <c r="A49" s="1" t="s">
        <v>44</v>
      </c>
      <c r="B49" s="2">
        <v>9801243</v>
      </c>
      <c r="C49" s="2">
        <v>1</v>
      </c>
      <c r="D49" s="2">
        <v>0.24</v>
      </c>
      <c r="E49" s="2">
        <f t="shared" si="0"/>
        <v>0.24</v>
      </c>
    </row>
    <row r="50" spans="1:6" ht="33.75" customHeight="1" x14ac:dyDescent="0.25">
      <c r="A50" s="1" t="s">
        <v>45</v>
      </c>
      <c r="B50" s="2">
        <v>1336501</v>
      </c>
      <c r="C50" s="2">
        <v>5</v>
      </c>
      <c r="D50" s="2">
        <v>0.29399999999999998</v>
      </c>
      <c r="E50" s="2">
        <f t="shared" si="0"/>
        <v>1.47</v>
      </c>
    </row>
    <row r="51" spans="1:6" ht="20.100000000000001" customHeight="1" x14ac:dyDescent="0.25">
      <c r="A51" s="1" t="s">
        <v>46</v>
      </c>
      <c r="B51" s="2">
        <v>1469384</v>
      </c>
      <c r="C51" s="2">
        <v>30</v>
      </c>
      <c r="D51" s="2">
        <v>2.5999999999999999E-2</v>
      </c>
      <c r="E51" s="2">
        <f t="shared" si="0"/>
        <v>0.77999999999999992</v>
      </c>
    </row>
    <row r="52" spans="1:6" ht="20.100000000000001" customHeight="1" x14ac:dyDescent="0.25">
      <c r="A52" s="3" t="s">
        <v>47</v>
      </c>
      <c r="B52" s="7" t="s">
        <v>78</v>
      </c>
      <c r="D52" s="2">
        <v>3.99</v>
      </c>
      <c r="E52" s="2">
        <v>3.99</v>
      </c>
      <c r="F52" s="8" t="s">
        <v>77</v>
      </c>
    </row>
    <row r="53" spans="1:6" ht="20.100000000000001" customHeight="1" x14ac:dyDescent="0.25">
      <c r="E53" s="2">
        <f t="shared" si="0"/>
        <v>0</v>
      </c>
    </row>
    <row r="54" spans="1:6" ht="20.100000000000001" customHeight="1" x14ac:dyDescent="0.25">
      <c r="A54" s="1" t="s">
        <v>48</v>
      </c>
      <c r="E54" s="2">
        <f t="shared" si="0"/>
        <v>0</v>
      </c>
    </row>
    <row r="55" spans="1:6" ht="39.75" customHeight="1" x14ac:dyDescent="0.25">
      <c r="A55" s="1" t="s">
        <v>49</v>
      </c>
      <c r="B55" s="2">
        <v>1200114</v>
      </c>
      <c r="C55" s="2">
        <v>1</v>
      </c>
      <c r="D55" s="2">
        <v>1.62</v>
      </c>
      <c r="E55" s="2">
        <f t="shared" si="0"/>
        <v>1.62</v>
      </c>
    </row>
    <row r="56" spans="1:6" ht="25.5" customHeight="1" x14ac:dyDescent="0.25">
      <c r="E56" s="2">
        <f t="shared" si="0"/>
        <v>0</v>
      </c>
    </row>
    <row r="57" spans="1:6" ht="33.75" customHeight="1" x14ac:dyDescent="0.25">
      <c r="A57" s="1" t="s">
        <v>50</v>
      </c>
      <c r="B57" s="2">
        <v>9186166</v>
      </c>
      <c r="C57" s="2">
        <v>1</v>
      </c>
      <c r="D57" s="2">
        <v>2.33</v>
      </c>
      <c r="E57" s="2">
        <f t="shared" si="0"/>
        <v>2.33</v>
      </c>
    </row>
    <row r="58" spans="1:6" ht="20.100000000000001" customHeight="1" x14ac:dyDescent="0.25">
      <c r="E58" s="2">
        <f t="shared" si="0"/>
        <v>0</v>
      </c>
    </row>
    <row r="59" spans="1:6" ht="37.5" customHeight="1" x14ac:dyDescent="0.25">
      <c r="A59" s="1" t="s">
        <v>51</v>
      </c>
      <c r="B59" s="2">
        <v>1635947</v>
      </c>
      <c r="C59" s="2">
        <v>1</v>
      </c>
      <c r="D59" s="2">
        <v>2.6</v>
      </c>
      <c r="E59" s="2">
        <f t="shared" si="0"/>
        <v>2.6</v>
      </c>
    </row>
    <row r="60" spans="1:6" ht="20.100000000000001" customHeight="1" x14ac:dyDescent="0.25">
      <c r="E60" s="2">
        <f t="shared" si="0"/>
        <v>0</v>
      </c>
    </row>
    <row r="61" spans="1:6" ht="34.5" customHeight="1" x14ac:dyDescent="0.25">
      <c r="A61" s="1" t="s">
        <v>52</v>
      </c>
      <c r="B61" s="2">
        <v>1608405</v>
      </c>
      <c r="C61" s="2">
        <v>2</v>
      </c>
      <c r="D61" s="2">
        <v>6.4299999999999996E-2</v>
      </c>
      <c r="E61" s="2">
        <f t="shared" si="0"/>
        <v>0.12859999999999999</v>
      </c>
    </row>
    <row r="62" spans="1:6" ht="20.100000000000001" customHeight="1" x14ac:dyDescent="0.25">
      <c r="E62" s="2">
        <f t="shared" si="0"/>
        <v>0</v>
      </c>
    </row>
    <row r="63" spans="1:6" ht="27" customHeight="1" x14ac:dyDescent="0.25">
      <c r="A63" s="1" t="s">
        <v>53</v>
      </c>
      <c r="B63" s="2">
        <v>1737251</v>
      </c>
      <c r="C63" s="2">
        <v>5</v>
      </c>
      <c r="D63" s="2">
        <v>0.626</v>
      </c>
      <c r="E63" s="2">
        <f t="shared" si="0"/>
        <v>3.13</v>
      </c>
    </row>
    <row r="64" spans="1:6" ht="20.100000000000001" customHeight="1" x14ac:dyDescent="0.25">
      <c r="E64" s="2">
        <f t="shared" si="0"/>
        <v>0</v>
      </c>
    </row>
    <row r="65" spans="1:5" ht="31.5" customHeight="1" x14ac:dyDescent="0.25">
      <c r="A65" s="1" t="s">
        <v>54</v>
      </c>
      <c r="B65" s="2">
        <v>8391327</v>
      </c>
      <c r="C65" s="2">
        <v>1</v>
      </c>
      <c r="D65" s="2">
        <v>1.8</v>
      </c>
      <c r="E65" s="2">
        <f t="shared" si="0"/>
        <v>1.8</v>
      </c>
    </row>
    <row r="66" spans="1:5" ht="31.5" customHeight="1" x14ac:dyDescent="0.25">
      <c r="A66" s="1" t="s">
        <v>61</v>
      </c>
      <c r="E66" s="2">
        <f t="shared" si="0"/>
        <v>0</v>
      </c>
    </row>
    <row r="67" spans="1:5" x14ac:dyDescent="0.25">
      <c r="A67" s="1" t="s">
        <v>48</v>
      </c>
      <c r="E67" s="2">
        <f t="shared" ref="E67:E76" si="1">C67*D67</f>
        <v>0</v>
      </c>
    </row>
    <row r="68" spans="1:5" x14ac:dyDescent="0.25">
      <c r="A68" s="1" t="s">
        <v>66</v>
      </c>
      <c r="B68" s="2">
        <v>2445622</v>
      </c>
      <c r="C68" s="2">
        <v>20</v>
      </c>
      <c r="D68" s="2">
        <v>0.114</v>
      </c>
      <c r="E68" s="2">
        <f t="shared" si="1"/>
        <v>2.2800000000000002</v>
      </c>
    </row>
    <row r="69" spans="1:5" x14ac:dyDescent="0.25">
      <c r="A69" s="1" t="s">
        <v>62</v>
      </c>
      <c r="B69" s="2">
        <v>2453477</v>
      </c>
      <c r="C69" s="2">
        <v>2</v>
      </c>
      <c r="D69" s="2">
        <v>0.56299999999999994</v>
      </c>
      <c r="E69" s="2">
        <f t="shared" si="1"/>
        <v>1.1259999999999999</v>
      </c>
    </row>
    <row r="70" spans="1:5" x14ac:dyDescent="0.25">
      <c r="A70" s="1" t="s">
        <v>74</v>
      </c>
      <c r="B70" s="2" t="s">
        <v>70</v>
      </c>
      <c r="E70" s="2">
        <f t="shared" si="1"/>
        <v>0</v>
      </c>
    </row>
    <row r="71" spans="1:5" x14ac:dyDescent="0.25">
      <c r="A71" s="1" t="s">
        <v>63</v>
      </c>
      <c r="B71" s="2">
        <v>2453476</v>
      </c>
      <c r="C71" s="2">
        <v>10</v>
      </c>
      <c r="D71" s="2">
        <v>0.46800000000000003</v>
      </c>
      <c r="E71" s="2">
        <f t="shared" si="1"/>
        <v>4.6800000000000006</v>
      </c>
    </row>
    <row r="72" spans="1:5" x14ac:dyDescent="0.25">
      <c r="A72" s="1" t="s">
        <v>64</v>
      </c>
      <c r="B72" s="2">
        <v>1103851</v>
      </c>
      <c r="C72" s="2">
        <v>5</v>
      </c>
      <c r="D72" s="2">
        <v>0.48899999999999999</v>
      </c>
      <c r="E72" s="2">
        <f t="shared" si="1"/>
        <v>2.4449999999999998</v>
      </c>
    </row>
    <row r="73" spans="1:5" x14ac:dyDescent="0.25">
      <c r="A73" s="1" t="s">
        <v>65</v>
      </c>
      <c r="B73" s="2">
        <v>1183577</v>
      </c>
      <c r="C73" s="2">
        <v>5</v>
      </c>
      <c r="D73" s="2">
        <v>0.2</v>
      </c>
      <c r="E73" s="2">
        <f t="shared" si="1"/>
        <v>1</v>
      </c>
    </row>
    <row r="74" spans="1:5" x14ac:dyDescent="0.25">
      <c r="A74" s="1" t="s">
        <v>67</v>
      </c>
      <c r="B74" s="2">
        <v>2445621</v>
      </c>
      <c r="C74" s="2">
        <v>10</v>
      </c>
      <c r="D74" s="2">
        <v>0.124</v>
      </c>
      <c r="E74" s="2">
        <f t="shared" si="1"/>
        <v>1.24</v>
      </c>
    </row>
    <row r="75" spans="1:5" x14ac:dyDescent="0.25">
      <c r="A75" s="1" t="s">
        <v>68</v>
      </c>
      <c r="B75" s="2">
        <v>1200107</v>
      </c>
      <c r="C75" s="2">
        <v>1</v>
      </c>
      <c r="D75" s="2">
        <v>1.3</v>
      </c>
      <c r="E75" s="2">
        <f t="shared" si="1"/>
        <v>1.3</v>
      </c>
    </row>
    <row r="76" spans="1:5" x14ac:dyDescent="0.25">
      <c r="A76" s="1" t="s">
        <v>69</v>
      </c>
      <c r="B76" s="2">
        <v>1219349</v>
      </c>
      <c r="C76" s="2">
        <v>1</v>
      </c>
      <c r="D76" s="2">
        <v>1.1100000000000001</v>
      </c>
      <c r="E76" s="2">
        <f t="shared" si="1"/>
        <v>1.1100000000000001</v>
      </c>
    </row>
    <row r="77" spans="1:5" x14ac:dyDescent="0.25">
      <c r="D77" s="2" t="s">
        <v>58</v>
      </c>
      <c r="E77" s="2">
        <f>SUM(E2:E76)</f>
        <v>62.925249999999991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Benny</dc:creator>
  <cp:lastModifiedBy>Jason Fenton</cp:lastModifiedBy>
  <dcterms:created xsi:type="dcterms:W3CDTF">2015-06-06T16:39:22Z</dcterms:created>
  <dcterms:modified xsi:type="dcterms:W3CDTF">2015-06-14T11:09:48Z</dcterms:modified>
</cp:coreProperties>
</file>